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ntecleyden.sharepoint.com/sites/AntecScientific2/Sales/Shared/Price lists/"/>
    </mc:Choice>
  </mc:AlternateContent>
  <xr:revisionPtr revIDLastSave="329" documentId="8_{79CFDC3A-A8AD-4007-A35F-58E4035032FB}" xr6:coauthVersionLast="47" xr6:coauthVersionMax="47" xr10:uidLastSave="{837D0DB1-521C-4D16-A5E7-A43B2D9848D6}"/>
  <bookViews>
    <workbookView xWindow="2340" yWindow="2340" windowWidth="24840" windowHeight="17895" xr2:uid="{407FF47A-1307-2D4A-AFF8-6B728211E75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2" i="1" l="1"/>
</calcChain>
</file>

<file path=xl/sharedStrings.xml><?xml version="1.0" encoding="utf-8"?>
<sst xmlns="http://schemas.openxmlformats.org/spreadsheetml/2006/main" count="160" uniqueCount="111">
  <si>
    <t>QUOTE GENERATOR DECADE for every Third Party HPLC</t>
  </si>
  <si>
    <t>Quote guide version</t>
  </si>
  <si>
    <t>2026-04</t>
  </si>
  <si>
    <t>Step 1</t>
  </si>
  <si>
    <r>
      <t xml:space="preserve">Choose the </t>
    </r>
    <r>
      <rPr>
        <b/>
        <sz val="12"/>
        <color theme="1"/>
        <rFont val="Calibri"/>
        <family val="2"/>
        <scheme val="minor"/>
      </rPr>
      <t>detection mode or application</t>
    </r>
    <r>
      <rPr>
        <sz val="12"/>
        <color theme="1"/>
        <rFont val="Calibri"/>
        <family val="2"/>
        <scheme val="minor"/>
      </rPr>
      <t>. Check the application note in case of any doubt.</t>
    </r>
  </si>
  <si>
    <t>Step 2</t>
  </si>
  <si>
    <r>
      <rPr>
        <sz val="12"/>
        <color rgb="FF000000"/>
        <rFont val="Calibri"/>
        <scheme val="minor"/>
      </rPr>
      <t xml:space="preserve">Choose the option for </t>
    </r>
    <r>
      <rPr>
        <b/>
        <sz val="12"/>
        <color rgb="FF000000"/>
        <rFont val="Calibri"/>
        <scheme val="minor"/>
      </rPr>
      <t>data acquisition</t>
    </r>
  </si>
  <si>
    <t>Step 3</t>
  </si>
  <si>
    <t xml:space="preserve">Choose additional parts if required:  nitrogen device,  Post column pump,   Bottles </t>
  </si>
  <si>
    <t>Configuration DC mode</t>
  </si>
  <si>
    <t>part no</t>
  </si>
  <si>
    <t>Price in Euro</t>
  </si>
  <si>
    <t xml:space="preserve"> </t>
  </si>
  <si>
    <t>DC = constant voltage (almost all applications except Carbohydrates/Aminoglycosides).</t>
  </si>
  <si>
    <t>DECADE Elite SCC white</t>
  </si>
  <si>
    <t>176.0035B</t>
  </si>
  <si>
    <t>Detector installation kit</t>
  </si>
  <si>
    <t>190.0150D</t>
  </si>
  <si>
    <t>Remote assisted DECADE Installation (incl. IQ-OQ) and training</t>
  </si>
  <si>
    <t>901.1035R</t>
  </si>
  <si>
    <t>no discount</t>
  </si>
  <si>
    <t>Flowcell options:</t>
  </si>
  <si>
    <t>These two options cover 95% of all applications in DC mode</t>
  </si>
  <si>
    <t>SenCell 2 mm GC sb</t>
  </si>
  <si>
    <t>116.4120</t>
  </si>
  <si>
    <t>The "sb" stands for Saltbridge. This is the "good old" traditional Ag/AgCl reference electrode</t>
  </si>
  <si>
    <t>SenCell 2 mm GC ISAAC</t>
  </si>
  <si>
    <t>116.4220</t>
  </si>
  <si>
    <t>The"ISAAC" stands for is-situ Ag/AgCl and needs less frequent maintenance compared to "sb".</t>
  </si>
  <si>
    <r>
      <t xml:space="preserve">Configuration PAD mode </t>
    </r>
    <r>
      <rPr>
        <b/>
        <sz val="12"/>
        <color theme="1"/>
        <rFont val="Calibri (Body)"/>
      </rPr>
      <t>HPAEC Carbo</t>
    </r>
  </si>
  <si>
    <t>PAD (pulsed amperometric detection) Requires nitrogen sparging or blanketing (no contact of the mobile phase with CO2 from the air)</t>
  </si>
  <si>
    <t>Flowcell option:</t>
  </si>
  <si>
    <t>These two options cover all applications in PAD mode</t>
  </si>
  <si>
    <t>Flexcell Au HyREF</t>
  </si>
  <si>
    <t>102.4325</t>
  </si>
  <si>
    <t>3-step PAD</t>
  </si>
  <si>
    <t>flattening/polishing kit for metal WE</t>
  </si>
  <si>
    <t xml:space="preserve">250.1045 </t>
  </si>
  <si>
    <t>or</t>
  </si>
  <si>
    <t>SenCell 2 mm Au HyREF</t>
  </si>
  <si>
    <t>116.4321</t>
  </si>
  <si>
    <t>4-step PAD</t>
  </si>
  <si>
    <t xml:space="preserve">Configuration PAD mode (Aminoglycosides) USP/EP </t>
  </si>
  <si>
    <t xml:space="preserve">Aminoglycosides require post column addition of NaOH with an additional isocratic pump </t>
  </si>
  <si>
    <t>Post column mixer assembly, 375 µL</t>
  </si>
  <si>
    <t>180.0220B</t>
  </si>
  <si>
    <t>Kit to connect the post column Isocratic pump</t>
  </si>
  <si>
    <t>3-step PAD; cell for USP/EP method of Aminoglycosides</t>
  </si>
  <si>
    <t xml:space="preserve">250.1045       </t>
  </si>
  <si>
    <t>Optional for Post Column addition pump</t>
  </si>
  <si>
    <t>Pulse damper, PEEK, max 200 bar</t>
  </si>
  <si>
    <t>250.AZZ10NB</t>
  </si>
  <si>
    <t>Configuration Azithromycin DCC (USP)</t>
  </si>
  <si>
    <t>DCC = dual cell</t>
  </si>
  <si>
    <t>DECADE Elite DCC white</t>
  </si>
  <si>
    <t>176.0035DB</t>
  </si>
  <si>
    <t>Flowcells</t>
  </si>
  <si>
    <r>
      <rPr>
        <b/>
        <sz val="10"/>
        <color rgb="FF000000"/>
        <rFont val="Arial"/>
        <family val="2"/>
      </rPr>
      <t xml:space="preserve">First cell: </t>
    </r>
    <r>
      <rPr>
        <sz val="10"/>
        <color rgb="FF000000"/>
        <rFont val="Arial"/>
        <family val="2"/>
      </rPr>
      <t xml:space="preserve"> Flexcell GC HyREF</t>
    </r>
  </si>
  <si>
    <t>102.4305</t>
  </si>
  <si>
    <r>
      <rPr>
        <b/>
        <sz val="10"/>
        <color rgb="FF000000"/>
        <rFont val="Arial"/>
        <family val="2"/>
      </rPr>
      <t>Second cell</t>
    </r>
    <r>
      <rPr>
        <sz val="10"/>
        <color rgb="FF000000"/>
        <rFont val="Arial"/>
        <family val="2"/>
      </rPr>
      <t>: SenCell 2 mm GC sb</t>
    </r>
  </si>
  <si>
    <r>
      <t xml:space="preserve">Data Acquisition </t>
    </r>
    <r>
      <rPr>
        <sz val="10"/>
        <color rgb="FFFF0000"/>
        <rFont val="Arial"/>
        <family val="2"/>
      </rPr>
      <t>*</t>
    </r>
  </si>
  <si>
    <t>ECD driver for OpenLAB CDS &amp; Chemstation</t>
  </si>
  <si>
    <t>176.0100</t>
  </si>
  <si>
    <t>ECD driver for Chromeleon CDS</t>
  </si>
  <si>
    <t>176.0105</t>
  </si>
  <si>
    <t>ECD Driver for Empower CDS</t>
  </si>
  <si>
    <t>176.0110</t>
  </si>
  <si>
    <t>DECADE Elite SCC output cable D9 - Shimadzu ADC</t>
  </si>
  <si>
    <t>250.0128U</t>
  </si>
  <si>
    <r>
      <t xml:space="preserve">to connect the ECD to an </t>
    </r>
    <r>
      <rPr>
        <b/>
        <sz val="10"/>
        <color theme="1"/>
        <rFont val="Arial"/>
        <family val="2"/>
      </rPr>
      <t>AD convertor</t>
    </r>
    <r>
      <rPr>
        <sz val="10"/>
        <color theme="1"/>
        <rFont val="Arial"/>
        <family val="2"/>
      </rPr>
      <t xml:space="preserve"> of Shimadzu</t>
    </r>
  </si>
  <si>
    <t>see KB paper</t>
  </si>
  <si>
    <t>DECADE Elite DCC output cable D9 - Shimadzu ADC</t>
  </si>
  <si>
    <t>250.0128UD</t>
  </si>
  <si>
    <t>* All DECADE Elite ECD's are delivered with a universal output cable for connection to a third party AD convertor (for use with CDS software not listed above).</t>
  </si>
  <si>
    <t>nitrogen sparging or blanketing (no contact of the mobile phase with CO2 from the air)</t>
  </si>
  <si>
    <t>Fill in</t>
  </si>
  <si>
    <t>Check the number of bottles!</t>
  </si>
  <si>
    <t>ET 210 eluent tray, nitrogen</t>
  </si>
  <si>
    <t>192.0050</t>
  </si>
  <si>
    <t>PPCO bottle assembly, 2L, inert gas + filter</t>
  </si>
  <si>
    <t>184.0212</t>
  </si>
  <si>
    <t>x</t>
  </si>
  <si>
    <t>Number and type of bottles depends on the application method. Select from 'bottle requirements' table below</t>
  </si>
  <si>
    <t>Glass bottle assembly, 1L, inert gas + filter</t>
  </si>
  <si>
    <t>184.0220</t>
  </si>
  <si>
    <t>Needed for aminoglycosides with low pH separation (c18). Number of bottles depends on application, select from 'bottle requirements' table below</t>
  </si>
  <si>
    <t>HDPE piston wash bottle, 250 mL</t>
  </si>
  <si>
    <t>184.0203D</t>
  </si>
  <si>
    <t>Waste container, 10L</t>
  </si>
  <si>
    <t>184.0206</t>
  </si>
  <si>
    <t>Degasser inlet assembly, HPAEC + filter</t>
  </si>
  <si>
    <t>180.0204D</t>
  </si>
  <si>
    <t>Quantity should be equal to the total quantity of bottle assemblies, nitrogen (automatically calculated)</t>
  </si>
  <si>
    <t xml:space="preserve">Bottle assembly nitrogen requirement </t>
  </si>
  <si>
    <t>Application</t>
  </si>
  <si>
    <t>184.0212 PPCO bottle kit</t>
  </si>
  <si>
    <t>184.0220 Glass bottle kit</t>
  </si>
  <si>
    <t>Carbohydrates isocratic</t>
  </si>
  <si>
    <t>Carbohydrates step gradient</t>
  </si>
  <si>
    <t>Carbohydrates quaternary gradient</t>
  </si>
  <si>
    <t>Gentamicin USP</t>
  </si>
  <si>
    <t>Aminoglycosides EP</t>
  </si>
  <si>
    <t>Aminoglycosides EP: Neomycin, Framycetin, Gentamicin, Tobramycin, Netilmicin, Spectinomycin, Lincomycin</t>
  </si>
  <si>
    <t>Amikacin EP</t>
  </si>
  <si>
    <t>Streptomycin USP</t>
  </si>
  <si>
    <t>Kanamycin/Amikacin USP</t>
  </si>
  <si>
    <t>Erythromycin</t>
  </si>
  <si>
    <t xml:space="preserve">Sulfamethoxazole and trimethoprim </t>
  </si>
  <si>
    <t>Heparin USP</t>
  </si>
  <si>
    <t>FDG USP EP</t>
  </si>
  <si>
    <t>Ethylene Glycol in Hydroxyethyl starch 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</si>
</sst>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_-* #,##0.00\-;_-* &quot;-&quot;??_-;_-@_-"/>
  </numFmts>
  <fonts count="2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b/>
      <sz val="12"/>
      <color rgb="FF00B0F0"/>
      <name val="Calibri"/>
      <family val="2"/>
      <scheme val="minor"/>
    </font>
    <font>
      <b/>
      <sz val="12"/>
      <color theme="1"/>
      <name val="Calibri (Body)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Calibri (Body)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scheme val="minor"/>
    </font>
    <font>
      <b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43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3" fillId="0" borderId="0"/>
    <xf numFmtId="0" fontId="18" fillId="0" borderId="0" applyNumberFormat="0" applyFill="0" applyBorder="0" applyAlignment="0" applyProtection="0"/>
    <xf numFmtId="43" fontId="19" fillId="0" borderId="0" applyFont="0" applyFill="0" applyBorder="0" applyAlignment="0" applyProtection="0"/>
  </cellStyleXfs>
  <cellXfs count="69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2" fillId="0" borderId="5" xfId="1" applyNumberFormat="1" applyBorder="1" applyAlignment="1">
      <alignment horizontal="left"/>
    </xf>
    <xf numFmtId="0" fontId="2" fillId="0" borderId="5" xfId="1" applyBorder="1"/>
    <xf numFmtId="0" fontId="1" fillId="0" borderId="5" xfId="0" applyFont="1" applyBorder="1"/>
    <xf numFmtId="0" fontId="5" fillId="0" borderId="5" xfId="0" applyFont="1" applyBorder="1" applyAlignment="1">
      <alignment vertical="center"/>
    </xf>
    <xf numFmtId="0" fontId="0" fillId="0" borderId="7" xfId="0" applyBorder="1"/>
    <xf numFmtId="0" fontId="0" fillId="0" borderId="8" xfId="0" applyBorder="1"/>
    <xf numFmtId="49" fontId="2" fillId="0" borderId="5" xfId="0" quotePrefix="1" applyNumberFormat="1" applyFont="1" applyBorder="1"/>
    <xf numFmtId="0" fontId="0" fillId="0" borderId="3" xfId="0" applyBorder="1" applyAlignment="1">
      <alignment horizontal="right"/>
    </xf>
    <xf numFmtId="0" fontId="1" fillId="0" borderId="3" xfId="0" applyFont="1" applyBorder="1" applyAlignment="1">
      <alignment horizontal="right"/>
    </xf>
    <xf numFmtId="0" fontId="0" fillId="0" borderId="0" xfId="0" applyAlignment="1">
      <alignment horizontal="right"/>
    </xf>
    <xf numFmtId="49" fontId="2" fillId="0" borderId="0" xfId="1" quotePrefix="1" applyNumberFormat="1" applyAlignment="1">
      <alignment horizontal="right"/>
    </xf>
    <xf numFmtId="4" fontId="4" fillId="0" borderId="0" xfId="2" applyNumberFormat="1" applyFont="1" applyFill="1" applyBorder="1" applyAlignment="1">
      <alignment horizontal="right"/>
    </xf>
    <xf numFmtId="164" fontId="2" fillId="0" borderId="0" xfId="3" applyFont="1" applyBorder="1" applyAlignment="1">
      <alignment horizontal="right" vertical="top"/>
    </xf>
    <xf numFmtId="49" fontId="5" fillId="0" borderId="0" xfId="0" quotePrefix="1" applyNumberFormat="1" applyFont="1" applyAlignment="1">
      <alignment horizontal="right" vertical="center"/>
    </xf>
    <xf numFmtId="0" fontId="0" fillId="0" borderId="1" xfId="0" applyBorder="1" applyAlignment="1">
      <alignment horizontal="right"/>
    </xf>
    <xf numFmtId="49" fontId="2" fillId="0" borderId="0" xfId="4" quotePrefix="1" applyNumberFormat="1" applyFont="1" applyAlignment="1">
      <alignment horizontal="right" wrapText="1"/>
    </xf>
    <xf numFmtId="49" fontId="2" fillId="0" borderId="0" xfId="0" quotePrefix="1" applyNumberFormat="1" applyFont="1"/>
    <xf numFmtId="49" fontId="2" fillId="0" borderId="7" xfId="0" quotePrefix="1" applyNumberFormat="1" applyFont="1" applyBorder="1"/>
    <xf numFmtId="49" fontId="2" fillId="0" borderId="1" xfId="4" quotePrefix="1" applyNumberFormat="1" applyFont="1" applyBorder="1" applyAlignment="1">
      <alignment horizontal="right" wrapText="1"/>
    </xf>
    <xf numFmtId="0" fontId="1" fillId="0" borderId="0" xfId="0" applyFont="1"/>
    <xf numFmtId="0" fontId="11" fillId="0" borderId="0" xfId="0" applyFont="1"/>
    <xf numFmtId="0" fontId="10" fillId="0" borderId="7" xfId="1" applyFont="1" applyBorder="1"/>
    <xf numFmtId="0" fontId="2" fillId="0" borderId="0" xfId="1" applyAlignment="1">
      <alignment horizontal="right"/>
    </xf>
    <xf numFmtId="0" fontId="4" fillId="0" borderId="5" xfId="2" applyNumberFormat="1" applyFont="1" applyFill="1" applyBorder="1" applyAlignment="1">
      <alignment horizontal="left"/>
    </xf>
    <xf numFmtId="0" fontId="4" fillId="0" borderId="7" xfId="2" applyNumberFormat="1" applyFont="1" applyFill="1" applyBorder="1" applyAlignment="1">
      <alignment horizontal="left"/>
    </xf>
    <xf numFmtId="49" fontId="2" fillId="0" borderId="1" xfId="1" quotePrefix="1" applyNumberFormat="1" applyBorder="1" applyAlignment="1">
      <alignment horizontal="right"/>
    </xf>
    <xf numFmtId="4" fontId="5" fillId="0" borderId="0" xfId="0" applyNumberFormat="1" applyFont="1" applyAlignment="1">
      <alignment horizontal="right"/>
    </xf>
    <xf numFmtId="49" fontId="7" fillId="0" borderId="2" xfId="0" quotePrefix="1" applyNumberFormat="1" applyFont="1" applyBorder="1"/>
    <xf numFmtId="164" fontId="8" fillId="0" borderId="3" xfId="3" applyFont="1" applyFill="1" applyBorder="1" applyAlignment="1">
      <alignment horizontal="left" indent="1"/>
    </xf>
    <xf numFmtId="164" fontId="2" fillId="0" borderId="0" xfId="3" applyFont="1" applyFill="1" applyBorder="1"/>
    <xf numFmtId="49" fontId="2" fillId="0" borderId="3" xfId="4" quotePrefix="1" applyNumberFormat="1" applyFont="1" applyBorder="1" applyAlignment="1">
      <alignment horizontal="right" wrapText="1"/>
    </xf>
    <xf numFmtId="49" fontId="7" fillId="0" borderId="5" xfId="0" quotePrefix="1" applyNumberFormat="1" applyFont="1" applyBorder="1"/>
    <xf numFmtId="0" fontId="1" fillId="0" borderId="0" xfId="0" applyFont="1" applyAlignment="1">
      <alignment horizontal="right"/>
    </xf>
    <xf numFmtId="49" fontId="2" fillId="0" borderId="5" xfId="0" applyNumberFormat="1" applyFont="1" applyBorder="1"/>
    <xf numFmtId="0" fontId="7" fillId="0" borderId="5" xfId="1" applyFont="1" applyBorder="1"/>
    <xf numFmtId="0" fontId="0" fillId="0" borderId="0" xfId="0" applyAlignment="1">
      <alignment horizontal="left"/>
    </xf>
    <xf numFmtId="0" fontId="7" fillId="0" borderId="2" xfId="0" applyFont="1" applyBorder="1"/>
    <xf numFmtId="0" fontId="7" fillId="0" borderId="5" xfId="0" applyFont="1" applyBorder="1"/>
    <xf numFmtId="0" fontId="13" fillId="0" borderId="5" xfId="0" applyFont="1" applyBorder="1"/>
    <xf numFmtId="0" fontId="2" fillId="0" borderId="5" xfId="0" applyFont="1" applyBorder="1"/>
    <xf numFmtId="0" fontId="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3" xfId="0" applyFont="1" applyBorder="1"/>
    <xf numFmtId="0" fontId="4" fillId="0" borderId="0" xfId="0" applyFont="1"/>
    <xf numFmtId="0" fontId="10" fillId="0" borderId="0" xfId="0" applyFont="1"/>
    <xf numFmtId="0" fontId="4" fillId="0" borderId="1" xfId="0" applyFont="1" applyBorder="1"/>
    <xf numFmtId="0" fontId="4" fillId="0" borderId="3" xfId="0" applyFont="1" applyBorder="1"/>
    <xf numFmtId="0" fontId="0" fillId="2" borderId="0" xfId="0" applyFill="1" applyAlignment="1">
      <alignment horizontal="right"/>
    </xf>
    <xf numFmtId="0" fontId="15" fillId="2" borderId="0" xfId="0" applyFont="1" applyFill="1"/>
    <xf numFmtId="0" fontId="0" fillId="2" borderId="0" xfId="0" applyFill="1"/>
    <xf numFmtId="0" fontId="16" fillId="0" borderId="0" xfId="0" applyFont="1"/>
    <xf numFmtId="0" fontId="0" fillId="0" borderId="0" xfId="0" applyAlignment="1">
      <alignment horizontal="center"/>
    </xf>
    <xf numFmtId="0" fontId="17" fillId="0" borderId="0" xfId="0" applyFont="1"/>
    <xf numFmtId="0" fontId="18" fillId="0" borderId="0" xfId="6"/>
    <xf numFmtId="4" fontId="4" fillId="0" borderId="0" xfId="2" applyNumberFormat="1" applyFont="1" applyFill="1" applyAlignment="1">
      <alignment horizontal="right"/>
    </xf>
    <xf numFmtId="4" fontId="4" fillId="0" borderId="1" xfId="2" applyNumberFormat="1" applyFont="1" applyFill="1" applyBorder="1" applyAlignment="1">
      <alignment horizontal="right"/>
    </xf>
    <xf numFmtId="4" fontId="4" fillId="0" borderId="3" xfId="2" applyNumberFormat="1" applyFont="1" applyFill="1" applyBorder="1" applyAlignment="1">
      <alignment horizontal="right"/>
    </xf>
    <xf numFmtId="0" fontId="1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43" fontId="0" fillId="0" borderId="0" xfId="7" applyFont="1"/>
    <xf numFmtId="0" fontId="20" fillId="0" borderId="0" xfId="0" applyFont="1"/>
  </cellXfs>
  <cellStyles count="8">
    <cellStyle name="Comma" xfId="7" builtinId="3"/>
    <cellStyle name="Comma 2" xfId="3" xr:uid="{C690DD9C-BF3C-1B47-94F7-9F90DBEF1D5F}"/>
    <cellStyle name="Comma 2 3" xfId="2" xr:uid="{DBE1E073-E969-7941-8553-8A8D98DE0C54}"/>
    <cellStyle name="Hyperlink" xfId="6" builtinId="8"/>
    <cellStyle name="Normal" xfId="0" builtinId="0"/>
    <cellStyle name="Normal 2" xfId="1" xr:uid="{439D31B4-5692-A049-8DD9-DAE85163FEC4}"/>
    <cellStyle name="Normal 5" xfId="5" xr:uid="{8425A80A-9B70-1043-8F5C-B31B22A5B188}"/>
    <cellStyle name="Standaard_Blad1" xfId="4" xr:uid="{F1DE94F5-55FF-4C49-AFDE-23013A0217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tecscientific.com/knowledge-base/connecting-shimadzu-adc-to-an-antec-ec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7F663-68CD-3F49-A629-8914198E3159}">
  <sheetPr codeName="Sheet1">
    <pageSetUpPr fitToPage="1"/>
  </sheetPr>
  <dimension ref="B1:T100"/>
  <sheetViews>
    <sheetView tabSelected="1" zoomScale="85" zoomScaleNormal="85" workbookViewId="0">
      <selection activeCell="H5" sqref="H5"/>
    </sheetView>
  </sheetViews>
  <sheetFormatPr defaultColWidth="11" defaultRowHeight="15.75"/>
  <cols>
    <col min="1" max="1" width="2.125" customWidth="1"/>
    <col min="2" max="2" width="50.5" customWidth="1"/>
    <col min="3" max="3" width="25" customWidth="1"/>
    <col min="4" max="4" width="20.875" style="17" customWidth="1"/>
    <col min="16" max="16" width="13.625" customWidth="1"/>
    <col min="20" max="20" width="11" style="60"/>
  </cols>
  <sheetData>
    <row r="1" spans="2:19">
      <c r="B1" s="58" t="s">
        <v>0</v>
      </c>
      <c r="D1" s="17" t="s">
        <v>1</v>
      </c>
      <c r="E1" s="59" t="s">
        <v>2</v>
      </c>
    </row>
    <row r="3" spans="2:19">
      <c r="B3" s="27" t="s">
        <v>3</v>
      </c>
      <c r="C3" t="s">
        <v>4</v>
      </c>
    </row>
    <row r="5" spans="2:19">
      <c r="B5" s="27" t="s">
        <v>5</v>
      </c>
      <c r="C5" s="68" t="s">
        <v>6</v>
      </c>
    </row>
    <row r="7" spans="2:19">
      <c r="B7" s="27" t="s">
        <v>7</v>
      </c>
      <c r="C7" t="s">
        <v>8</v>
      </c>
    </row>
    <row r="8" spans="2:19" ht="16.5" thickBot="1"/>
    <row r="9" spans="2:19">
      <c r="B9" s="2" t="s">
        <v>9</v>
      </c>
      <c r="C9" s="16" t="s">
        <v>10</v>
      </c>
      <c r="D9" s="16" t="s">
        <v>11</v>
      </c>
      <c r="E9" s="15" t="s">
        <v>12</v>
      </c>
      <c r="F9" s="15"/>
      <c r="G9" s="50" t="s">
        <v>13</v>
      </c>
      <c r="H9" s="4"/>
      <c r="I9" s="4"/>
      <c r="J9" s="4"/>
      <c r="K9" s="4"/>
      <c r="L9" s="4"/>
      <c r="M9" s="4"/>
      <c r="N9" s="4"/>
      <c r="O9" s="4"/>
      <c r="P9" s="5"/>
    </row>
    <row r="10" spans="2:19">
      <c r="B10" s="8" t="s">
        <v>14</v>
      </c>
      <c r="C10" s="18" t="s">
        <v>15</v>
      </c>
      <c r="D10" s="62">
        <v>12982</v>
      </c>
      <c r="E10" s="17"/>
      <c r="F10" s="17"/>
      <c r="G10" s="51"/>
      <c r="P10" s="7"/>
      <c r="S10" s="67"/>
    </row>
    <row r="11" spans="2:19">
      <c r="B11" s="9" t="s">
        <v>16</v>
      </c>
      <c r="C11" s="18" t="s">
        <v>17</v>
      </c>
      <c r="D11" s="19">
        <v>540</v>
      </c>
      <c r="E11" s="17"/>
      <c r="F11" s="17"/>
      <c r="G11" s="51"/>
      <c r="P11" s="7"/>
      <c r="S11" s="67"/>
    </row>
    <row r="12" spans="2:19" ht="17.100000000000001" customHeight="1">
      <c r="B12" s="9" t="s">
        <v>18</v>
      </c>
      <c r="C12" s="18" t="s">
        <v>19</v>
      </c>
      <c r="D12" s="19">
        <v>2602</v>
      </c>
      <c r="E12" s="30" t="s">
        <v>20</v>
      </c>
      <c r="F12" s="30"/>
      <c r="G12" s="51"/>
      <c r="P12" s="7"/>
      <c r="S12" s="67"/>
    </row>
    <row r="13" spans="2:19">
      <c r="B13" s="6"/>
      <c r="C13" s="17"/>
      <c r="E13" s="17"/>
      <c r="F13" s="17"/>
      <c r="G13" s="51"/>
      <c r="P13" s="7"/>
      <c r="S13" s="67"/>
    </row>
    <row r="14" spans="2:19">
      <c r="B14" s="10" t="s">
        <v>21</v>
      </c>
      <c r="C14" s="17"/>
      <c r="E14" s="17"/>
      <c r="F14" s="17"/>
      <c r="G14" s="52" t="s">
        <v>22</v>
      </c>
      <c r="P14" s="7"/>
      <c r="S14" s="67"/>
    </row>
    <row r="15" spans="2:19">
      <c r="B15" s="11" t="s">
        <v>23</v>
      </c>
      <c r="C15" s="21" t="s">
        <v>24</v>
      </c>
      <c r="D15" s="62">
        <v>5080</v>
      </c>
      <c r="E15" s="17"/>
      <c r="F15" s="17"/>
      <c r="G15" s="51" t="s">
        <v>25</v>
      </c>
      <c r="H15" s="28"/>
      <c r="P15" s="7"/>
      <c r="S15" s="67"/>
    </row>
    <row r="16" spans="2:19">
      <c r="B16" s="11" t="s">
        <v>26</v>
      </c>
      <c r="C16" s="21" t="s">
        <v>27</v>
      </c>
      <c r="D16" s="62">
        <v>5080</v>
      </c>
      <c r="E16" s="17"/>
      <c r="F16" s="17"/>
      <c r="G16" s="51" t="s">
        <v>28</v>
      </c>
      <c r="H16" s="28"/>
      <c r="P16" s="7"/>
      <c r="S16" s="67"/>
    </row>
    <row r="17" spans="2:19" ht="16.5" thickBot="1">
      <c r="B17" s="12"/>
      <c r="C17" s="22"/>
      <c r="D17" s="22"/>
      <c r="E17" s="22"/>
      <c r="F17" s="22"/>
      <c r="G17" s="53"/>
      <c r="H17" s="1"/>
      <c r="I17" s="1"/>
      <c r="J17" s="1"/>
      <c r="K17" s="1"/>
      <c r="L17" s="1"/>
      <c r="M17" s="1"/>
      <c r="N17" s="1"/>
      <c r="O17" s="1"/>
      <c r="P17" s="13"/>
      <c r="S17" s="67"/>
    </row>
    <row r="18" spans="2:19" ht="16.5" thickBot="1">
      <c r="C18" s="17"/>
      <c r="E18" s="17"/>
      <c r="F18" s="17"/>
      <c r="G18" s="51"/>
      <c r="S18" s="67"/>
    </row>
    <row r="19" spans="2:19">
      <c r="B19" s="2" t="s">
        <v>29</v>
      </c>
      <c r="C19" s="16" t="s">
        <v>10</v>
      </c>
      <c r="D19" s="16" t="s">
        <v>11</v>
      </c>
      <c r="E19" s="15"/>
      <c r="F19" s="15"/>
      <c r="G19" s="50" t="s">
        <v>30</v>
      </c>
      <c r="H19" s="4"/>
      <c r="I19" s="4"/>
      <c r="J19" s="4"/>
      <c r="K19" s="4"/>
      <c r="L19" s="4"/>
      <c r="M19" s="4"/>
      <c r="N19" s="4"/>
      <c r="O19" s="4"/>
      <c r="P19" s="5"/>
      <c r="S19" s="67"/>
    </row>
    <row r="20" spans="2:19">
      <c r="B20" s="8" t="s">
        <v>14</v>
      </c>
      <c r="C20" s="18" t="s">
        <v>15</v>
      </c>
      <c r="D20" s="62">
        <v>12982</v>
      </c>
      <c r="E20" s="17"/>
      <c r="F20" s="17"/>
      <c r="G20" s="52" t="s">
        <v>12</v>
      </c>
      <c r="P20" s="7"/>
      <c r="S20" s="67"/>
    </row>
    <row r="21" spans="2:19">
      <c r="B21" s="9" t="s">
        <v>16</v>
      </c>
      <c r="C21" s="18" t="s">
        <v>17</v>
      </c>
      <c r="D21" s="19">
        <v>540</v>
      </c>
      <c r="E21" s="17"/>
      <c r="F21" s="17"/>
      <c r="G21" s="51"/>
      <c r="P21" s="7"/>
      <c r="S21" s="67"/>
    </row>
    <row r="22" spans="2:19" ht="15" customHeight="1">
      <c r="B22" s="9" t="s">
        <v>18</v>
      </c>
      <c r="C22" s="18" t="s">
        <v>19</v>
      </c>
      <c r="D22" s="19">
        <v>2602</v>
      </c>
      <c r="E22" s="20" t="s">
        <v>20</v>
      </c>
      <c r="F22" s="20"/>
      <c r="G22" s="51"/>
      <c r="P22" s="7"/>
      <c r="S22" s="67"/>
    </row>
    <row r="23" spans="2:19">
      <c r="B23" s="6"/>
      <c r="C23" s="17"/>
      <c r="E23" s="17"/>
      <c r="F23" s="17"/>
      <c r="G23" s="51"/>
      <c r="P23" s="7"/>
      <c r="S23" s="67"/>
    </row>
    <row r="24" spans="2:19">
      <c r="B24" s="10" t="s">
        <v>31</v>
      </c>
      <c r="C24" s="17"/>
      <c r="E24" s="17"/>
      <c r="F24" s="17"/>
      <c r="G24" s="52" t="s">
        <v>32</v>
      </c>
      <c r="P24" s="7"/>
      <c r="S24" s="67"/>
    </row>
    <row r="25" spans="2:19">
      <c r="B25" s="14" t="s">
        <v>33</v>
      </c>
      <c r="C25" s="23" t="s">
        <v>34</v>
      </c>
      <c r="D25" s="19">
        <v>5649</v>
      </c>
      <c r="E25" s="17"/>
      <c r="F25" s="17"/>
      <c r="G25" s="51" t="s">
        <v>35</v>
      </c>
      <c r="P25" s="7"/>
      <c r="S25" s="67"/>
    </row>
    <row r="26" spans="2:19">
      <c r="B26" s="14" t="s">
        <v>36</v>
      </c>
      <c r="C26" s="23" t="s">
        <v>37</v>
      </c>
      <c r="D26" s="19">
        <v>298</v>
      </c>
      <c r="G26" s="51"/>
      <c r="P26" s="7"/>
      <c r="S26" s="67"/>
    </row>
    <row r="27" spans="2:19">
      <c r="B27" s="10" t="s">
        <v>38</v>
      </c>
      <c r="E27" s="17"/>
      <c r="F27" s="17"/>
      <c r="G27" s="51"/>
      <c r="P27" s="7"/>
      <c r="S27" s="67"/>
    </row>
    <row r="28" spans="2:19">
      <c r="B28" s="14" t="s">
        <v>39</v>
      </c>
      <c r="C28" s="23" t="s">
        <v>40</v>
      </c>
      <c r="D28" s="19">
        <v>5210</v>
      </c>
      <c r="E28" s="17"/>
      <c r="F28" s="17"/>
      <c r="G28" s="51" t="s">
        <v>41</v>
      </c>
      <c r="P28" s="7"/>
      <c r="S28" s="67"/>
    </row>
    <row r="29" spans="2:19" ht="16.5" thickBot="1">
      <c r="B29" s="25"/>
      <c r="C29" s="26"/>
      <c r="D29" s="63"/>
      <c r="E29" s="22"/>
      <c r="F29" s="22"/>
      <c r="G29" s="53"/>
      <c r="H29" s="1"/>
      <c r="I29" s="1"/>
      <c r="J29" s="1"/>
      <c r="K29" s="1"/>
      <c r="L29" s="1"/>
      <c r="M29" s="1"/>
      <c r="N29" s="1"/>
      <c r="O29" s="1"/>
      <c r="P29" s="13"/>
      <c r="S29" s="67"/>
    </row>
    <row r="30" spans="2:19" ht="16.5" thickBot="1">
      <c r="B30" s="24"/>
      <c r="C30" s="23"/>
      <c r="D30" s="19"/>
      <c r="E30" s="17"/>
      <c r="F30" s="17"/>
      <c r="G30" s="51"/>
      <c r="S30" s="67"/>
    </row>
    <row r="31" spans="2:19">
      <c r="B31" s="2" t="s">
        <v>42</v>
      </c>
      <c r="C31" s="3" t="s">
        <v>10</v>
      </c>
      <c r="D31" s="16" t="s">
        <v>11</v>
      </c>
      <c r="E31" s="3"/>
      <c r="F31" s="3"/>
      <c r="G31" s="50" t="s">
        <v>30</v>
      </c>
      <c r="H31" s="4"/>
      <c r="I31" s="4"/>
      <c r="J31" s="4"/>
      <c r="K31" s="4"/>
      <c r="L31" s="4"/>
      <c r="M31" s="4"/>
      <c r="N31" s="4"/>
      <c r="O31" s="4"/>
      <c r="P31" s="5"/>
      <c r="S31" s="67"/>
    </row>
    <row r="32" spans="2:19">
      <c r="B32" s="8" t="s">
        <v>14</v>
      </c>
      <c r="C32" s="18" t="s">
        <v>15</v>
      </c>
      <c r="D32" s="62">
        <v>12982</v>
      </c>
      <c r="E32" s="17"/>
      <c r="F32" s="17"/>
      <c r="G32" s="52" t="s">
        <v>43</v>
      </c>
      <c r="P32" s="7"/>
      <c r="S32" s="67"/>
    </row>
    <row r="33" spans="2:19">
      <c r="B33" s="9" t="s">
        <v>16</v>
      </c>
      <c r="C33" s="18" t="s">
        <v>17</v>
      </c>
      <c r="D33" s="19">
        <v>540</v>
      </c>
      <c r="E33" s="17"/>
      <c r="F33" s="17"/>
      <c r="G33" s="51"/>
      <c r="P33" s="7"/>
      <c r="S33" s="67"/>
    </row>
    <row r="34" spans="2:19" ht="15" customHeight="1">
      <c r="B34" s="9" t="s">
        <v>18</v>
      </c>
      <c r="C34" s="18" t="s">
        <v>19</v>
      </c>
      <c r="D34" s="19">
        <v>2602</v>
      </c>
      <c r="E34" s="20" t="s">
        <v>20</v>
      </c>
      <c r="F34" s="20"/>
      <c r="G34" s="51"/>
      <c r="P34" s="7"/>
      <c r="S34" s="67"/>
    </row>
    <row r="35" spans="2:19">
      <c r="B35" s="41" t="s">
        <v>44</v>
      </c>
      <c r="C35" s="18" t="s">
        <v>45</v>
      </c>
      <c r="D35" s="19">
        <v>347</v>
      </c>
      <c r="E35" s="20"/>
      <c r="F35" s="20"/>
      <c r="G35" s="51" t="s">
        <v>46</v>
      </c>
      <c r="P35" s="7"/>
      <c r="S35" s="67"/>
    </row>
    <row r="36" spans="2:19">
      <c r="B36" s="31"/>
      <c r="C36" s="18"/>
      <c r="D36" s="19"/>
      <c r="E36" s="17"/>
      <c r="F36" s="17"/>
      <c r="G36" s="51"/>
      <c r="P36" s="7"/>
      <c r="S36" s="67"/>
    </row>
    <row r="37" spans="2:19">
      <c r="B37" s="10" t="s">
        <v>31</v>
      </c>
      <c r="C37" s="17"/>
      <c r="D37" s="19"/>
      <c r="E37" s="17"/>
      <c r="F37" s="17"/>
      <c r="G37" s="52"/>
      <c r="P37" s="7"/>
      <c r="S37" s="67"/>
    </row>
    <row r="38" spans="2:19">
      <c r="B38" s="14" t="s">
        <v>33</v>
      </c>
      <c r="C38" s="23" t="s">
        <v>34</v>
      </c>
      <c r="D38" s="19">
        <v>5649</v>
      </c>
      <c r="E38" s="17"/>
      <c r="F38" s="17"/>
      <c r="G38" s="51" t="s">
        <v>47</v>
      </c>
      <c r="P38" s="7"/>
      <c r="S38" s="67"/>
    </row>
    <row r="39" spans="2:19">
      <c r="B39" s="14" t="s">
        <v>36</v>
      </c>
      <c r="C39" s="23" t="s">
        <v>48</v>
      </c>
      <c r="D39" s="19">
        <v>298</v>
      </c>
      <c r="E39" s="17"/>
      <c r="F39" s="17"/>
      <c r="G39" s="51"/>
      <c r="P39" s="7"/>
      <c r="S39" s="67"/>
    </row>
    <row r="40" spans="2:19">
      <c r="B40" s="6"/>
      <c r="G40" s="51"/>
      <c r="P40" s="7"/>
      <c r="S40" s="67"/>
    </row>
    <row r="41" spans="2:19">
      <c r="B41" s="42" t="s">
        <v>49</v>
      </c>
      <c r="C41" s="18"/>
      <c r="G41" s="51"/>
      <c r="P41" s="7"/>
      <c r="S41" s="67"/>
    </row>
    <row r="42" spans="2:19">
      <c r="B42" s="41" t="s">
        <v>50</v>
      </c>
      <c r="C42" s="18" t="s">
        <v>51</v>
      </c>
      <c r="D42" s="19">
        <v>1102</v>
      </c>
      <c r="G42" s="51"/>
      <c r="P42" s="7"/>
      <c r="S42" s="67"/>
    </row>
    <row r="43" spans="2:19" ht="16.5" thickBot="1">
      <c r="B43" s="32"/>
      <c r="C43" s="33"/>
      <c r="D43" s="63"/>
      <c r="E43" s="22"/>
      <c r="F43" s="22"/>
      <c r="G43" s="53"/>
      <c r="H43" s="1"/>
      <c r="I43" s="1"/>
      <c r="J43" s="1"/>
      <c r="K43" s="1"/>
      <c r="L43" s="1"/>
      <c r="M43" s="1"/>
      <c r="N43" s="1"/>
      <c r="O43" s="1"/>
      <c r="P43" s="13"/>
      <c r="S43" s="67"/>
    </row>
    <row r="44" spans="2:19" ht="16.5" thickBot="1">
      <c r="B44" s="24"/>
      <c r="C44" s="23"/>
      <c r="D44" s="19"/>
      <c r="E44" s="17"/>
      <c r="F44" s="17"/>
      <c r="G44" s="51"/>
      <c r="S44" s="67"/>
    </row>
    <row r="45" spans="2:19">
      <c r="B45" s="2" t="s">
        <v>52</v>
      </c>
      <c r="C45" s="16" t="s">
        <v>10</v>
      </c>
      <c r="D45" s="16" t="s">
        <v>11</v>
      </c>
      <c r="E45" s="15" t="s">
        <v>12</v>
      </c>
      <c r="F45" s="15"/>
      <c r="G45" s="50" t="s">
        <v>53</v>
      </c>
      <c r="H45" s="4"/>
      <c r="I45" s="4"/>
      <c r="J45" s="4"/>
      <c r="K45" s="4"/>
      <c r="L45" s="4"/>
      <c r="M45" s="4"/>
      <c r="N45" s="4"/>
      <c r="O45" s="4"/>
      <c r="P45" s="5"/>
      <c r="S45" s="67"/>
    </row>
    <row r="46" spans="2:19">
      <c r="B46" s="8" t="s">
        <v>54</v>
      </c>
      <c r="C46" s="18" t="s">
        <v>55</v>
      </c>
      <c r="D46" s="62">
        <v>16608</v>
      </c>
      <c r="E46" s="17"/>
      <c r="F46" s="17"/>
      <c r="G46" s="51"/>
      <c r="P46" s="7"/>
      <c r="S46" s="67"/>
    </row>
    <row r="47" spans="2:19">
      <c r="B47" s="9" t="s">
        <v>16</v>
      </c>
      <c r="C47" s="18" t="s">
        <v>17</v>
      </c>
      <c r="D47" s="34">
        <v>540</v>
      </c>
      <c r="E47" s="17"/>
      <c r="F47" s="17"/>
      <c r="G47" s="51"/>
      <c r="P47" s="7"/>
      <c r="S47" s="67"/>
    </row>
    <row r="48" spans="2:19">
      <c r="B48" s="9" t="s">
        <v>18</v>
      </c>
      <c r="C48" s="18" t="s">
        <v>19</v>
      </c>
      <c r="D48" s="34">
        <v>2602</v>
      </c>
      <c r="E48" s="20" t="s">
        <v>20</v>
      </c>
      <c r="F48" s="20"/>
      <c r="G48" s="51"/>
      <c r="P48" s="7"/>
      <c r="S48" s="67"/>
    </row>
    <row r="49" spans="2:19">
      <c r="B49" s="6"/>
      <c r="C49" s="17"/>
      <c r="E49" s="17"/>
      <c r="F49" s="17"/>
      <c r="G49" s="51"/>
      <c r="P49" s="7"/>
      <c r="S49" s="67"/>
    </row>
    <row r="50" spans="2:19">
      <c r="B50" s="10" t="s">
        <v>56</v>
      </c>
      <c r="C50" s="17"/>
      <c r="E50" s="17"/>
      <c r="F50" s="17"/>
      <c r="G50" s="52"/>
      <c r="P50" s="7"/>
      <c r="S50" s="67"/>
    </row>
    <row r="51" spans="2:19">
      <c r="B51" s="11" t="s">
        <v>57</v>
      </c>
      <c r="C51" s="23" t="s">
        <v>58</v>
      </c>
      <c r="D51" s="62">
        <v>4948</v>
      </c>
      <c r="E51" s="17"/>
      <c r="F51" s="17"/>
      <c r="G51" s="51"/>
      <c r="P51" s="7"/>
      <c r="S51" s="67"/>
    </row>
    <row r="52" spans="2:19">
      <c r="B52" s="11" t="s">
        <v>59</v>
      </c>
      <c r="C52" s="21" t="s">
        <v>24</v>
      </c>
      <c r="D52" s="19">
        <v>5080</v>
      </c>
      <c r="E52" s="17"/>
      <c r="F52" s="17"/>
      <c r="G52" s="51"/>
      <c r="P52" s="7"/>
      <c r="S52" s="67"/>
    </row>
    <row r="53" spans="2:19" ht="16.5" thickBot="1">
      <c r="B53" s="12"/>
      <c r="C53" s="22"/>
      <c r="D53" s="22"/>
      <c r="E53" s="22"/>
      <c r="F53" s="22"/>
      <c r="G53" s="53"/>
      <c r="H53" s="1"/>
      <c r="I53" s="1"/>
      <c r="J53" s="1"/>
      <c r="K53" s="1"/>
      <c r="L53" s="1"/>
      <c r="M53" s="1"/>
      <c r="N53" s="1"/>
      <c r="O53" s="1"/>
      <c r="P53" s="13"/>
      <c r="S53" s="67"/>
    </row>
    <row r="54" spans="2:19">
      <c r="G54" s="51"/>
      <c r="S54" s="67"/>
    </row>
    <row r="55" spans="2:19" ht="16.5" thickBot="1">
      <c r="G55" s="51"/>
      <c r="S55" s="67"/>
    </row>
    <row r="56" spans="2:19">
      <c r="B56" s="35" t="s">
        <v>60</v>
      </c>
      <c r="C56" s="16" t="s">
        <v>10</v>
      </c>
      <c r="D56" s="16" t="s">
        <v>11</v>
      </c>
      <c r="E56" s="36"/>
      <c r="F56" s="36"/>
      <c r="G56" s="54"/>
      <c r="H56" s="4"/>
      <c r="I56" s="4"/>
      <c r="J56" s="4"/>
      <c r="K56" s="4"/>
      <c r="L56" s="4"/>
      <c r="M56" s="4"/>
      <c r="N56" s="4"/>
      <c r="O56" s="4"/>
      <c r="P56" s="5"/>
      <c r="S56" s="67"/>
    </row>
    <row r="57" spans="2:19">
      <c r="B57" s="9" t="s">
        <v>61</v>
      </c>
      <c r="C57" s="18" t="s">
        <v>62</v>
      </c>
      <c r="D57" s="19">
        <v>1918</v>
      </c>
      <c r="E57" s="37" t="s">
        <v>20</v>
      </c>
      <c r="F57" s="37"/>
      <c r="G57" s="51"/>
      <c r="P57" s="7"/>
      <c r="S57" s="67"/>
    </row>
    <row r="58" spans="2:19">
      <c r="B58" s="9" t="s">
        <v>63</v>
      </c>
      <c r="C58" s="18" t="s">
        <v>64</v>
      </c>
      <c r="D58" s="19">
        <v>1918</v>
      </c>
      <c r="E58" s="37" t="s">
        <v>20</v>
      </c>
      <c r="F58" s="37"/>
      <c r="G58" s="51"/>
      <c r="P58" s="7"/>
      <c r="S58" s="67"/>
    </row>
    <row r="59" spans="2:19">
      <c r="B59" s="6" t="s">
        <v>65</v>
      </c>
      <c r="C59" s="18" t="s">
        <v>66</v>
      </c>
      <c r="D59" s="19">
        <v>1918</v>
      </c>
      <c r="E59" s="37" t="s">
        <v>20</v>
      </c>
      <c r="F59" s="37"/>
      <c r="G59" s="51"/>
      <c r="P59" s="7"/>
      <c r="S59" s="67"/>
    </row>
    <row r="60" spans="2:19">
      <c r="B60" s="9" t="s">
        <v>67</v>
      </c>
      <c r="C60" s="18" t="s">
        <v>68</v>
      </c>
      <c r="D60" s="19">
        <v>118.4</v>
      </c>
      <c r="E60" s="51" t="s">
        <v>69</v>
      </c>
      <c r="F60" s="17"/>
      <c r="I60" s="61" t="s">
        <v>70</v>
      </c>
      <c r="P60" s="7"/>
      <c r="S60" s="67"/>
    </row>
    <row r="61" spans="2:19">
      <c r="B61" s="9" t="s">
        <v>71</v>
      </c>
      <c r="C61" s="18" t="s">
        <v>72</v>
      </c>
      <c r="D61" s="19">
        <v>219</v>
      </c>
      <c r="E61" s="51" t="s">
        <v>69</v>
      </c>
      <c r="P61" s="7"/>
      <c r="S61" s="67"/>
    </row>
    <row r="62" spans="2:19" ht="16.5" thickBot="1">
      <c r="B62" s="29" t="s">
        <v>73</v>
      </c>
      <c r="C62" s="1"/>
      <c r="D62" s="22"/>
      <c r="E62" s="1"/>
      <c r="F62" s="1"/>
      <c r="G62" s="53"/>
      <c r="H62" s="1"/>
      <c r="I62" s="1"/>
      <c r="J62" s="1"/>
      <c r="K62" s="1"/>
      <c r="L62" s="1"/>
      <c r="M62" s="1"/>
      <c r="N62" s="1"/>
      <c r="O62" s="1"/>
      <c r="P62" s="13"/>
      <c r="S62" s="67"/>
    </row>
    <row r="63" spans="2:19">
      <c r="G63" s="51"/>
      <c r="S63" s="67"/>
    </row>
    <row r="64" spans="2:19" ht="16.5" thickBot="1">
      <c r="G64" s="51"/>
      <c r="S64" s="67"/>
    </row>
    <row r="65" spans="2:19">
      <c r="B65" s="35" t="s">
        <v>74</v>
      </c>
      <c r="C65" s="38"/>
      <c r="D65" s="64"/>
      <c r="E65" s="15"/>
      <c r="F65" s="15"/>
      <c r="G65" s="54"/>
      <c r="H65" s="4"/>
      <c r="I65" s="4"/>
      <c r="J65" s="4"/>
      <c r="K65" s="4"/>
      <c r="L65" s="4"/>
      <c r="M65" s="4"/>
      <c r="N65" s="4"/>
      <c r="O65" s="4"/>
      <c r="P65" s="5"/>
      <c r="S65" s="67"/>
    </row>
    <row r="66" spans="2:19">
      <c r="B66" s="39"/>
      <c r="C66" s="40" t="s">
        <v>10</v>
      </c>
      <c r="D66" s="40" t="s">
        <v>11</v>
      </c>
      <c r="E66" s="40" t="s">
        <v>75</v>
      </c>
      <c r="F66" s="17"/>
      <c r="G66" s="56" t="s">
        <v>76</v>
      </c>
      <c r="H66" s="57"/>
      <c r="I66" s="57"/>
      <c r="P66" s="7"/>
      <c r="S66" s="67"/>
    </row>
    <row r="67" spans="2:19">
      <c r="B67" s="9" t="s">
        <v>77</v>
      </c>
      <c r="C67" s="18" t="s">
        <v>78</v>
      </c>
      <c r="D67" s="62">
        <v>3772</v>
      </c>
      <c r="E67" s="17"/>
      <c r="F67" s="17"/>
      <c r="G67" s="51"/>
      <c r="P67" s="7"/>
      <c r="S67" s="67"/>
    </row>
    <row r="68" spans="2:19">
      <c r="B68" s="9" t="s">
        <v>79</v>
      </c>
      <c r="C68" s="18" t="s">
        <v>80</v>
      </c>
      <c r="D68" s="62">
        <v>420</v>
      </c>
      <c r="E68" s="55">
        <v>0</v>
      </c>
      <c r="F68" t="s">
        <v>81</v>
      </c>
      <c r="G68" s="51" t="s">
        <v>82</v>
      </c>
      <c r="P68" s="7"/>
      <c r="S68" s="67"/>
    </row>
    <row r="69" spans="2:19">
      <c r="B69" s="31" t="s">
        <v>83</v>
      </c>
      <c r="C69" s="18" t="s">
        <v>84</v>
      </c>
      <c r="D69" s="19">
        <v>358</v>
      </c>
      <c r="E69" s="55">
        <v>0</v>
      </c>
      <c r="F69" s="43" t="s">
        <v>81</v>
      </c>
      <c r="G69" s="51" t="s">
        <v>85</v>
      </c>
      <c r="P69" s="7"/>
      <c r="S69" s="67"/>
    </row>
    <row r="70" spans="2:19">
      <c r="B70" s="9" t="s">
        <v>86</v>
      </c>
      <c r="C70" s="18" t="s">
        <v>87</v>
      </c>
      <c r="D70" s="62">
        <v>26.8</v>
      </c>
      <c r="E70" s="17"/>
      <c r="G70" s="51"/>
      <c r="P70" s="7"/>
      <c r="S70" s="67"/>
    </row>
    <row r="71" spans="2:19">
      <c r="B71" s="9" t="s">
        <v>88</v>
      </c>
      <c r="C71" s="18" t="s">
        <v>89</v>
      </c>
      <c r="D71" s="62">
        <v>381</v>
      </c>
      <c r="E71" s="17"/>
      <c r="G71" s="51"/>
      <c r="P71" s="7"/>
      <c r="S71" s="67"/>
    </row>
    <row r="72" spans="2:19">
      <c r="B72" s="9" t="s">
        <v>90</v>
      </c>
      <c r="C72" s="18" t="s">
        <v>91</v>
      </c>
      <c r="D72" s="62">
        <v>133.9</v>
      </c>
      <c r="E72" s="17">
        <f>SUM(E68:E69)</f>
        <v>0</v>
      </c>
      <c r="F72" t="s">
        <v>81</v>
      </c>
      <c r="G72" s="51" t="s">
        <v>92</v>
      </c>
      <c r="P72" s="7"/>
      <c r="S72" s="67"/>
    </row>
    <row r="73" spans="2:19" ht="16.5" thickBot="1">
      <c r="B73" s="12"/>
      <c r="C73" s="1"/>
      <c r="D73" s="22"/>
      <c r="E73" s="1"/>
      <c r="F73" s="1"/>
      <c r="G73" s="53"/>
      <c r="H73" s="1"/>
      <c r="I73" s="1"/>
      <c r="J73" s="1"/>
      <c r="K73" s="1"/>
      <c r="L73" s="1"/>
      <c r="M73" s="1"/>
      <c r="N73" s="1"/>
      <c r="O73" s="1"/>
      <c r="P73" s="13"/>
    </row>
    <row r="74" spans="2:19">
      <c r="G74" s="51"/>
    </row>
    <row r="75" spans="2:19" ht="16.5" thickBot="1">
      <c r="G75" s="51"/>
    </row>
    <row r="76" spans="2:19">
      <c r="B76" s="44" t="s">
        <v>93</v>
      </c>
      <c r="C76" s="4"/>
      <c r="D76" s="15"/>
      <c r="E76" s="4"/>
      <c r="F76" s="4"/>
      <c r="G76" s="54"/>
      <c r="H76" s="4"/>
      <c r="I76" s="4"/>
      <c r="J76" s="4"/>
      <c r="K76" s="4"/>
      <c r="L76" s="4"/>
      <c r="M76" s="4"/>
      <c r="N76" s="4"/>
      <c r="O76" s="4"/>
      <c r="P76" s="5"/>
    </row>
    <row r="77" spans="2:19">
      <c r="B77" s="45"/>
      <c r="C77" s="49"/>
      <c r="D77" s="65"/>
      <c r="G77" s="51"/>
      <c r="P77" s="7"/>
    </row>
    <row r="78" spans="2:19">
      <c r="B78" s="46" t="s">
        <v>94</v>
      </c>
      <c r="C78" s="49" t="s">
        <v>95</v>
      </c>
      <c r="D78" s="65" t="s">
        <v>96</v>
      </c>
      <c r="G78" s="51"/>
      <c r="P78" s="7"/>
    </row>
    <row r="79" spans="2:19">
      <c r="B79" s="47" t="s">
        <v>97</v>
      </c>
      <c r="C79" s="48">
        <v>1</v>
      </c>
      <c r="D79" s="66" t="s">
        <v>12</v>
      </c>
      <c r="G79" s="51"/>
      <c r="P79" s="7"/>
    </row>
    <row r="80" spans="2:19">
      <c r="B80" s="47" t="s">
        <v>98</v>
      </c>
      <c r="C80" s="48">
        <v>2</v>
      </c>
      <c r="D80" s="66" t="s">
        <v>12</v>
      </c>
      <c r="G80" s="51"/>
      <c r="P80" s="7"/>
    </row>
    <row r="81" spans="2:16">
      <c r="B81" s="47" t="s">
        <v>99</v>
      </c>
      <c r="C81" s="48">
        <v>4</v>
      </c>
      <c r="D81" s="66" t="s">
        <v>12</v>
      </c>
      <c r="G81" s="51"/>
      <c r="P81" s="7"/>
    </row>
    <row r="82" spans="2:16">
      <c r="B82" s="47" t="s">
        <v>100</v>
      </c>
      <c r="C82" s="48">
        <v>1</v>
      </c>
      <c r="D82" s="66">
        <v>1</v>
      </c>
      <c r="G82" s="51"/>
      <c r="P82" s="7"/>
    </row>
    <row r="83" spans="2:16">
      <c r="B83" s="47" t="s">
        <v>101</v>
      </c>
      <c r="C83" s="48">
        <v>1</v>
      </c>
      <c r="D83" s="66">
        <v>1</v>
      </c>
      <c r="G83" s="51" t="s">
        <v>102</v>
      </c>
      <c r="P83" s="7"/>
    </row>
    <row r="84" spans="2:16">
      <c r="B84" s="47" t="s">
        <v>103</v>
      </c>
      <c r="C84" s="48">
        <v>1</v>
      </c>
      <c r="D84" s="66">
        <v>2</v>
      </c>
      <c r="P84" s="7"/>
    </row>
    <row r="85" spans="2:16">
      <c r="B85" s="47" t="s">
        <v>104</v>
      </c>
      <c r="C85" s="48">
        <v>2</v>
      </c>
      <c r="D85" s="66" t="s">
        <v>12</v>
      </c>
      <c r="P85" s="7"/>
    </row>
    <row r="86" spans="2:16">
      <c r="B86" s="47" t="s">
        <v>105</v>
      </c>
      <c r="C86" s="48">
        <v>1</v>
      </c>
      <c r="D86" s="66" t="s">
        <v>12</v>
      </c>
      <c r="P86" s="7"/>
    </row>
    <row r="87" spans="2:16">
      <c r="B87" s="47" t="s">
        <v>106</v>
      </c>
      <c r="C87" s="48">
        <v>1</v>
      </c>
      <c r="D87" s="66">
        <v>1</v>
      </c>
      <c r="P87" s="7"/>
    </row>
    <row r="88" spans="2:16">
      <c r="B88" s="47" t="s">
        <v>107</v>
      </c>
      <c r="C88" s="48">
        <v>1</v>
      </c>
      <c r="D88" s="66" t="s">
        <v>12</v>
      </c>
      <c r="P88" s="7"/>
    </row>
    <row r="89" spans="2:16">
      <c r="B89" s="47" t="s">
        <v>108</v>
      </c>
      <c r="C89" s="48">
        <v>2</v>
      </c>
      <c r="D89" s="66"/>
      <c r="P89" s="7"/>
    </row>
    <row r="90" spans="2:16">
      <c r="B90" s="47" t="s">
        <v>109</v>
      </c>
      <c r="C90" s="48">
        <v>1</v>
      </c>
      <c r="D90" s="66"/>
      <c r="P90" s="7"/>
    </row>
    <row r="91" spans="2:16">
      <c r="B91" s="47" t="s">
        <v>110</v>
      </c>
      <c r="C91" s="48">
        <v>2</v>
      </c>
      <c r="D91" s="66">
        <v>1</v>
      </c>
      <c r="P91" s="7"/>
    </row>
    <row r="92" spans="2:16" ht="16.5" thickBot="1">
      <c r="B92" s="12"/>
      <c r="C92" s="1"/>
      <c r="D92" s="2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3"/>
    </row>
    <row r="95" spans="2:16">
      <c r="B95" s="48"/>
      <c r="D95" s="62"/>
    </row>
    <row r="96" spans="2:16">
      <c r="B96" s="48"/>
      <c r="D96" s="62"/>
    </row>
    <row r="97" spans="2:4">
      <c r="B97" s="48"/>
      <c r="D97" s="19"/>
    </row>
    <row r="98" spans="2:4">
      <c r="B98" s="48"/>
      <c r="D98" s="62"/>
    </row>
    <row r="99" spans="2:4">
      <c r="B99" s="48"/>
      <c r="D99" s="62"/>
    </row>
    <row r="100" spans="2:4">
      <c r="B100" s="48"/>
      <c r="D100" s="62"/>
    </row>
  </sheetData>
  <hyperlinks>
    <hyperlink ref="I60" r:id="rId1" xr:uid="{6DF19A70-E206-4AA9-B478-05780249B8DE}"/>
  </hyperlinks>
  <pageMargins left="0.7" right="0.7" top="0.75" bottom="0.75" header="0.3" footer="0.3"/>
  <pageSetup paperSize="9" scale="62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a3bfdbe-91fe-494a-8a3a-0445f85bcf81" xsi:nil="true"/>
    <SharedWithUsers xmlns="3a3bfdbe-91fe-494a-8a3a-0445f85bcf81">
      <UserInfo>
        <DisplayName/>
        <AccountId xsi:nil="true"/>
        <AccountType/>
      </UserInfo>
    </SharedWithUsers>
    <lcf76f155ced4ddcb4097134ff3c332f xmlns="7017b04b-daf7-46fe-bc7f-7886fc67599a">
      <Terms xmlns="http://schemas.microsoft.com/office/infopath/2007/PartnerControls"/>
    </lcf76f155ced4ddcb4097134ff3c332f>
    <Dates xmlns="7017b04b-daf7-46fe-bc7f-7886fc67599a" xsi:nil="true"/>
    <Date xmlns="7017b04b-daf7-46fe-bc7f-7886fc67599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2743D659349840B9C5C7B3A7433542" ma:contentTypeVersion="21" ma:contentTypeDescription="Een nieuw document maken." ma:contentTypeScope="" ma:versionID="b774314e70c6a6ee18e954436b402e6f">
  <xsd:schema xmlns:xsd="http://www.w3.org/2001/XMLSchema" xmlns:xs="http://www.w3.org/2001/XMLSchema" xmlns:p="http://schemas.microsoft.com/office/2006/metadata/properties" xmlns:ns2="3a3bfdbe-91fe-494a-8a3a-0445f85bcf81" xmlns:ns3="7017b04b-daf7-46fe-bc7f-7886fc67599a" targetNamespace="http://schemas.microsoft.com/office/2006/metadata/properties" ma:root="true" ma:fieldsID="fb8d0d7a51bed9cdf2d1b718772e0af2" ns2:_="" ns3:_="">
    <xsd:import namespace="3a3bfdbe-91fe-494a-8a3a-0445f85bcf81"/>
    <xsd:import namespace="7017b04b-daf7-46fe-bc7f-7886fc67599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Date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Dat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3bfdbe-91fe-494a-8a3a-0445f85bcf8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5f162a3-5240-4557-8668-6e98061fd87e}" ma:internalName="TaxCatchAll" ma:showField="CatchAllData" ma:web="3a3bfdbe-91fe-494a-8a3a-0445f85bcf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17b04b-daf7-46fe-bc7f-7886fc6759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Date" ma:index="21" nillable="true" ma:displayName="Date" ma:format="DateOnly" ma:internalName="Date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d4de419a-1a5c-433c-bec4-8daddd0122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s" ma:index="27" nillable="true" ma:displayName="Dates" ma:format="DateOnly" ma:internalName="Dates">
      <xsd:simpleType>
        <xsd:restriction base="dms:DateTim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0CC4FA-A591-4FC0-83DD-8C4D5652BCA5}"/>
</file>

<file path=customXml/itemProps2.xml><?xml version="1.0" encoding="utf-8"?>
<ds:datastoreItem xmlns:ds="http://schemas.openxmlformats.org/officeDocument/2006/customXml" ds:itemID="{8C79C3D9-9444-4171-96CA-088A54885819}"/>
</file>

<file path=customXml/itemProps3.xml><?xml version="1.0" encoding="utf-8"?>
<ds:datastoreItem xmlns:ds="http://schemas.openxmlformats.org/officeDocument/2006/customXml" ds:itemID="{046C457D-2ACA-49FA-A327-6A57B8D5A2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Eysberg</dc:creator>
  <cp:keywords/>
  <dc:description/>
  <cp:lastModifiedBy>Rivesh Ramawadh</cp:lastModifiedBy>
  <cp:revision/>
  <dcterms:created xsi:type="dcterms:W3CDTF">2021-05-04T08:12:48Z</dcterms:created>
  <dcterms:modified xsi:type="dcterms:W3CDTF">2026-06-01T13:36:17Z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0x0101005F2743D659349840B9C5C7B3A7433542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